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C29283AF-A848-4513-896F-C82A22B0F91D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会員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3" l="1"/>
  <c r="Q16" i="13"/>
  <c r="Q17" i="13"/>
  <c r="Q18" i="13"/>
  <c r="Q19" i="13"/>
  <c r="Q21" i="13"/>
  <c r="Q22" i="13"/>
  <c r="Q23" i="13"/>
  <c r="Q24" i="13"/>
  <c r="Q25" i="13"/>
  <c r="Q26" i="13"/>
  <c r="Q27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16" i="13"/>
  <c r="M28" i="13" l="1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<sst xmlns="http://schemas.openxmlformats.org/spreadsheetml/2006/main" count="91" uniqueCount="61">
  <si>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</si>
  <si>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</si>
  <si>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</si>
  <si>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</si>
  <si>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</si>
  <si>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</si>
  <si>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</si>
  <si>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</si>
  <si>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</si>
  <si>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</si>
  <si>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</si>
  <si>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</si>
  <si>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</si>
  <si>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</si>
  <si>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</si>
  <si>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</si>
  <si>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</si>
  <si>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</si>
  <si>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</si>
  <si>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</si>
  <si>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</si>
  <si>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</si>
  <si>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</si>
  <si>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</si>
  <si>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</si>
  <si>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</si>
  <si>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</si>
  <si>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</si>
  <si>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</si>
  <si>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</si>
  <si>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</si>
  <si>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</si>
  <si>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</si>
  <si>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</si>
  <si>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</si>
  <si>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</si>
  <si>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</si>
  <si>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</si>
  <si>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</si>
  <si>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</si>
  <si>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</si>
  <si>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【県内地区協会会員】</t>
    <rPh sb="1" eb="3">
      <t>ケンナイ</t>
    </rPh>
    <rPh sb="3" eb="5">
      <t>チク</t>
    </rPh>
    <rPh sb="5" eb="7">
      <t>キョウカイ</t>
    </rPh>
    <rPh sb="7" eb="9">
      <t>カイイン</t>
    </rPh>
    <phoneticPr fontId="1"/>
  </si>
  <si>
    <r>
      <rPr>
        <sz val="12"/>
        <rFont val="HGP創英角ｺﾞｼｯｸUB"/>
        <family val="3"/>
        <charset val="128"/>
      </rP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</si>
  <si>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rPr>
        <sz val="12"/>
        <rFont val="HGP創英角ｺﾞｼｯｸUB"/>
        <family val="3"/>
        <charset val="128"/>
      </rP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</si>
  <si>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rPr>
        <sz val="12"/>
        <rFont val="HGP創英角ｺﾞｼｯｸUB"/>
        <family val="3"/>
        <charset val="128"/>
      </rP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</si>
  <si>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rPr>
        <sz val="12"/>
        <rFont val="HGP創英角ｺﾞｼｯｸUB"/>
        <family val="3"/>
        <charset val="128"/>
      </rP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</si>
  <si>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rPr>
        <sz val="12"/>
        <rFont val="HGP創英角ｺﾞｼｯｸUB"/>
        <family val="3"/>
        <charset val="128"/>
      </rP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</si>
  <si>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</si>
  <si>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</si>
  <si>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</si>
  <si>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</si>
  <si>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</si>
  <si>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r>
      <rPr>
        <sz val="12"/>
        <rFont val="HGP創英角ｺﾞｼｯｸUB"/>
        <family val="3"/>
        <charset val="128"/>
      </rPr>
      <t xml:space="preserve">ロ ボ ッ ト
</t>
    </r>
    <r>
      <rPr>
        <sz val="11"/>
        <rFont val="HGP創英角ｺﾞｼｯｸUB"/>
        <family val="3"/>
        <charset val="128"/>
      </rPr>
      <t>検査・教示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</si>
  <si>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rPr>
        <sz val="12"/>
        <rFont val="HGP創英角ｺﾞｼｯｸUB"/>
        <family val="3"/>
        <charset val="128"/>
      </rP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</si>
  <si>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</si>
  <si>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</si>
  <si>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</si>
  <si>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</si>
  <si>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</si>
  <si>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</si>
  <si>
    <t>2025.3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</si>
</sst>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7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34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0" fontId="9" fillId="0" borderId="27" xfId="0" applyFont="1" applyBorder="1" applyAlignment="1">
      <alignment vertical="center" wrapText="1"/>
    </xf>
    <xf numFmtId="176" fontId="8" fillId="0" borderId="32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0" fontId="17" fillId="0" borderId="0" xfId="0" applyFont="1">
      <alignment vertical="center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58" xfId="0" applyFont="1" applyBorder="1" applyAlignment="1">
      <alignment horizontal="distributed" vertical="center" wrapText="1"/>
    </xf>
    <xf numFmtId="177" fontId="8" fillId="0" borderId="59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7" fontId="8" fillId="0" borderId="6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 wrapText="1"/>
    </xf>
    <xf numFmtId="38" fontId="6" fillId="0" borderId="48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8" fontId="11" fillId="0" borderId="56" xfId="1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4056-36B7-4E72-AC69-8C10879163C2}">
  <dimension ref="A1:Q47"/>
  <sheetViews>
    <sheetView tabSelected="1" topLeftCell="A19" zoomScaleNormal="100" workbookViewId="0">
      <selection activeCell="F31" sqref="F31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1" bestFit="1" customWidth="1"/>
    <col min="5" max="5" width="5.375" style="5" customWidth="1"/>
    <col min="6" max="6" width="9.625" style="21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1" customWidth="1"/>
    <col min="13" max="13" width="9.625" style="21" bestFit="1" customWidth="1"/>
    <col min="14" max="14" width="5.375" style="5" customWidth="1"/>
    <col min="15" max="15" width="9.625" style="21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60</v>
      </c>
    </row>
    <row r="2" spans="1:17" ht="24.95" customHeight="1" x14ac:dyDescent="0.4">
      <c r="E2" s="62" t="s">
        <v>58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5"/>
      <c r="E6" s="17"/>
      <c r="F6" s="25"/>
      <c r="G6" s="17"/>
      <c r="H6" s="17"/>
      <c r="I6" s="55"/>
      <c r="J6" s="17" t="s">
        <v>32</v>
      </c>
      <c r="K6" s="24"/>
      <c r="L6" s="25"/>
      <c r="M6" s="25"/>
      <c r="N6" s="17"/>
      <c r="O6" s="25"/>
      <c r="P6" s="17"/>
      <c r="Q6" s="55"/>
    </row>
    <row r="7" spans="1:17" ht="30" customHeight="1" x14ac:dyDescent="0.4">
      <c r="A7" s="107" t="s">
        <v>34</v>
      </c>
      <c r="B7" s="108"/>
      <c r="C7" s="108"/>
      <c r="D7" s="108"/>
      <c r="E7" s="108"/>
      <c r="F7" s="108"/>
      <c r="G7" s="108"/>
      <c r="H7" s="108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102.75" customHeight="1" x14ac:dyDescent="0.4">
      <c r="A9" s="109" t="s">
        <v>40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12" t="s">
        <v>59</v>
      </c>
      <c r="B11" s="113"/>
      <c r="C11" s="113"/>
      <c r="D11" s="113"/>
      <c r="E11" s="113"/>
      <c r="F11" s="113"/>
      <c r="G11" s="113"/>
      <c r="H11" s="113"/>
      <c r="J11" s="61" t="s">
        <v>14</v>
      </c>
      <c r="K11" s="102"/>
      <c r="L11" s="102" t="s">
        <v>48</v>
      </c>
      <c r="M11" s="103"/>
      <c r="N11" s="61"/>
      <c r="O11" s="103"/>
      <c r="P11" s="61"/>
      <c r="Q11" s="61"/>
    </row>
    <row r="12" spans="1:17" ht="24.95" customHeight="1" x14ac:dyDescent="0.4">
      <c r="A12" s="113"/>
      <c r="B12" s="113"/>
      <c r="C12" s="113"/>
      <c r="D12" s="113"/>
      <c r="E12" s="113"/>
      <c r="F12" s="113"/>
      <c r="G12" s="113"/>
      <c r="H12" s="113"/>
      <c r="J12" s="61"/>
      <c r="K12" s="61"/>
      <c r="L12" s="102" t="s">
        <v>12</v>
      </c>
      <c r="M12" s="103"/>
      <c r="N12" s="61"/>
      <c r="O12" s="103"/>
      <c r="P12" s="61"/>
      <c r="Q12" s="61"/>
    </row>
    <row r="13" spans="1:17" ht="17.25" x14ac:dyDescent="0.4">
      <c r="A13" s="18" t="s">
        <v>28</v>
      </c>
      <c r="B13" s="7"/>
      <c r="C13" s="7"/>
      <c r="D13" s="22"/>
      <c r="E13" s="7"/>
      <c r="F13" s="22"/>
      <c r="G13" s="7"/>
      <c r="H13" s="7"/>
      <c r="I13" s="7"/>
      <c r="J13" s="17"/>
      <c r="L13" s="25"/>
      <c r="M13" s="25"/>
      <c r="N13" s="17"/>
      <c r="O13" s="25"/>
    </row>
    <row r="14" spans="1:17" ht="14.25" thickBot="1" x14ac:dyDescent="0.45"/>
    <row r="15" spans="1:17" s="4" customFormat="1" ht="39.75" thickBot="1" x14ac:dyDescent="0.45">
      <c r="A15" s="2" t="s">
        <v>5</v>
      </c>
      <c r="B15" s="114" t="s">
        <v>7</v>
      </c>
      <c r="C15" s="115"/>
      <c r="D15" s="2" t="s">
        <v>8</v>
      </c>
      <c r="E15" s="29" t="s">
        <v>0</v>
      </c>
      <c r="F15" s="27" t="s">
        <v>6</v>
      </c>
      <c r="G15" s="26" t="s">
        <v>0</v>
      </c>
      <c r="H15" s="48" t="s">
        <v>4</v>
      </c>
      <c r="I15" s="3"/>
      <c r="J15" s="2" t="s">
        <v>5</v>
      </c>
      <c r="K15" s="114" t="s">
        <v>7</v>
      </c>
      <c r="L15" s="115"/>
      <c r="M15" s="2" t="s">
        <v>8</v>
      </c>
      <c r="N15" s="1" t="s">
        <v>0</v>
      </c>
      <c r="O15" s="27" t="s">
        <v>6</v>
      </c>
      <c r="P15" s="26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04" t="s">
        <v>13</v>
      </c>
      <c r="C16" s="105"/>
      <c r="D16" s="30">
        <v>13200</v>
      </c>
      <c r="E16" s="31"/>
      <c r="F16" s="28">
        <v>14740</v>
      </c>
      <c r="G16" s="9"/>
      <c r="H16" s="92">
        <f>D16*E16+F16*G16</f>
        <v>0</v>
      </c>
      <c r="I16" s="8"/>
      <c r="J16" s="19" t="s">
        <v>53</v>
      </c>
      <c r="K16" s="106" t="s">
        <v>13</v>
      </c>
      <c r="L16" s="105"/>
      <c r="M16" s="30">
        <v>12650</v>
      </c>
      <c r="N16" s="31"/>
      <c r="O16" s="28">
        <v>14080</v>
      </c>
      <c r="P16" s="45"/>
      <c r="Q16" s="92">
        <f>M16*N16+O16*P16</f>
        <v>0</v>
      </c>
    </row>
    <row r="17" spans="1:17" ht="50.1" customHeight="1" thickBot="1" x14ac:dyDescent="0.45">
      <c r="A17" s="20" t="s">
        <v>19</v>
      </c>
      <c r="B17" s="104" t="s">
        <v>13</v>
      </c>
      <c r="C17" s="105"/>
      <c r="D17" s="34">
        <v>13200</v>
      </c>
      <c r="E17" s="35"/>
      <c r="F17" s="28">
        <v>14850</v>
      </c>
      <c r="G17" s="23"/>
      <c r="H17" s="93">
        <f t="shared" ref="H17:H30" si="0">D17*E17+F17*G17</f>
        <v>0</v>
      </c>
      <c r="I17" s="8"/>
      <c r="J17" s="19" t="s">
        <v>43</v>
      </c>
      <c r="K17" s="106" t="s">
        <v>13</v>
      </c>
      <c r="L17" s="105"/>
      <c r="M17" s="36">
        <v>8800</v>
      </c>
      <c r="N17" s="37"/>
      <c r="O17" s="78">
        <v>9900</v>
      </c>
      <c r="P17" s="79"/>
      <c r="Q17" s="93">
        <f t="shared" ref="Q17:Q27" si="1">M17*N17+O17*P17</f>
        <v>0</v>
      </c>
    </row>
    <row r="18" spans="1:17" ht="50.1" customHeight="1" thickBot="1" x14ac:dyDescent="0.45">
      <c r="A18" s="10" t="s">
        <v>20</v>
      </c>
      <c r="B18" s="104" t="s">
        <v>13</v>
      </c>
      <c r="C18" s="105"/>
      <c r="D18" s="36">
        <v>11000</v>
      </c>
      <c r="E18" s="37"/>
      <c r="F18" s="28">
        <v>12595</v>
      </c>
      <c r="G18" s="11"/>
      <c r="H18" s="94">
        <f t="shared" si="0"/>
        <v>0</v>
      </c>
      <c r="I18" s="8"/>
      <c r="J18" s="72" t="s">
        <v>44</v>
      </c>
      <c r="K18" s="104" t="s">
        <v>13</v>
      </c>
      <c r="L18" s="105"/>
      <c r="M18" s="36">
        <v>11000</v>
      </c>
      <c r="N18" s="37"/>
      <c r="O18" s="78">
        <v>12650</v>
      </c>
      <c r="P18" s="79"/>
      <c r="Q18" s="92">
        <f t="shared" si="1"/>
        <v>0</v>
      </c>
    </row>
    <row r="19" spans="1:17" ht="50.1" customHeight="1" thickBot="1" x14ac:dyDescent="0.45">
      <c r="A19" s="16" t="s">
        <v>23</v>
      </c>
      <c r="B19" s="116" t="s">
        <v>15</v>
      </c>
      <c r="C19" s="117"/>
      <c r="D19" s="30">
        <v>11550</v>
      </c>
      <c r="E19" s="38"/>
      <c r="F19" s="30">
        <v>13530</v>
      </c>
      <c r="G19" s="44"/>
      <c r="H19" s="92">
        <f t="shared" si="0"/>
        <v>0</v>
      </c>
      <c r="I19" s="8"/>
      <c r="J19" s="72" t="s">
        <v>45</v>
      </c>
      <c r="K19" s="104" t="s">
        <v>13</v>
      </c>
      <c r="L19" s="105"/>
      <c r="M19" s="36">
        <v>14850</v>
      </c>
      <c r="N19" s="37"/>
      <c r="O19" s="78">
        <v>16830</v>
      </c>
      <c r="P19" s="79"/>
      <c r="Q19" s="99">
        <f t="shared" si="1"/>
        <v>0</v>
      </c>
    </row>
    <row r="20" spans="1:17" ht="50.1" customHeight="1" thickBot="1" x14ac:dyDescent="0.45">
      <c r="A20" s="73" t="s">
        <v>36</v>
      </c>
      <c r="B20" s="118" t="s">
        <v>16</v>
      </c>
      <c r="C20" s="119"/>
      <c r="D20" s="66">
        <v>11550</v>
      </c>
      <c r="E20" s="39"/>
      <c r="F20" s="76">
        <v>13530</v>
      </c>
      <c r="G20" s="75"/>
      <c r="H20" s="95">
        <f t="shared" si="0"/>
        <v>0</v>
      </c>
      <c r="I20" s="8"/>
      <c r="J20" s="72" t="s">
        <v>52</v>
      </c>
      <c r="K20" s="104" t="s">
        <v>13</v>
      </c>
      <c r="L20" s="105"/>
      <c r="M20" s="36">
        <v>33220</v>
      </c>
      <c r="N20" s="37"/>
      <c r="O20" s="78">
        <v>35750</v>
      </c>
      <c r="P20" s="79"/>
      <c r="Q20" s="99">
        <f>M20*N20+O20*P20</f>
        <v>0</v>
      </c>
    </row>
    <row r="21" spans="1:17" ht="50.1" customHeight="1" thickBot="1" x14ac:dyDescent="0.45">
      <c r="A21" s="12" t="s">
        <v>17</v>
      </c>
      <c r="B21" s="120" t="s">
        <v>15</v>
      </c>
      <c r="C21" s="116"/>
      <c r="D21" s="30">
        <v>11550</v>
      </c>
      <c r="E21" s="31"/>
      <c r="F21" s="30">
        <v>13530</v>
      </c>
      <c r="G21" s="9"/>
      <c r="H21" s="92">
        <f t="shared" si="0"/>
        <v>0</v>
      </c>
      <c r="I21" s="8"/>
      <c r="J21" s="72" t="s">
        <v>46</v>
      </c>
      <c r="K21" s="104" t="s">
        <v>13</v>
      </c>
      <c r="L21" s="105"/>
      <c r="M21" s="36">
        <v>13200</v>
      </c>
      <c r="N21" s="37"/>
      <c r="O21" s="78">
        <v>20460</v>
      </c>
      <c r="P21" s="79"/>
      <c r="Q21" s="96">
        <f t="shared" si="1"/>
        <v>0</v>
      </c>
    </row>
    <row r="22" spans="1:17" ht="50.1" customHeight="1" thickBot="1" x14ac:dyDescent="0.45">
      <c r="A22" s="73" t="s">
        <v>36</v>
      </c>
      <c r="B22" s="118" t="s">
        <v>16</v>
      </c>
      <c r="C22" s="119"/>
      <c r="D22" s="65">
        <v>11550</v>
      </c>
      <c r="E22" s="40"/>
      <c r="F22" s="76">
        <v>13530</v>
      </c>
      <c r="G22" s="13"/>
      <c r="H22" s="96">
        <f t="shared" si="0"/>
        <v>0</v>
      </c>
      <c r="I22" s="8"/>
      <c r="J22" s="72" t="s">
        <v>56</v>
      </c>
      <c r="K22" s="104" t="s">
        <v>13</v>
      </c>
      <c r="L22" s="105"/>
      <c r="M22" s="36">
        <v>16500</v>
      </c>
      <c r="N22" s="37"/>
      <c r="O22" s="78">
        <v>19250</v>
      </c>
      <c r="P22" s="79"/>
      <c r="Q22" s="96">
        <f t="shared" si="1"/>
        <v>0</v>
      </c>
    </row>
    <row r="23" spans="1:17" ht="50.1" customHeight="1" thickBot="1" x14ac:dyDescent="0.45">
      <c r="A23" s="10" t="s">
        <v>38</v>
      </c>
      <c r="B23" s="127" t="s">
        <v>13</v>
      </c>
      <c r="C23" s="128"/>
      <c r="D23" s="34">
        <v>11000</v>
      </c>
      <c r="E23" s="70"/>
      <c r="F23" s="28">
        <v>12980</v>
      </c>
      <c r="G23" s="71"/>
      <c r="H23" s="93">
        <f t="shared" si="0"/>
        <v>0</v>
      </c>
      <c r="I23" s="8"/>
      <c r="J23" s="72" t="s">
        <v>47</v>
      </c>
      <c r="K23" s="129" t="s">
        <v>13</v>
      </c>
      <c r="L23" s="130"/>
      <c r="M23" s="84">
        <v>20900</v>
      </c>
      <c r="N23" s="35"/>
      <c r="O23" s="85">
        <v>21780</v>
      </c>
      <c r="P23" s="86"/>
      <c r="Q23" s="100">
        <f t="shared" si="1"/>
        <v>0</v>
      </c>
    </row>
    <row r="24" spans="1:17" ht="50.1" customHeight="1" thickBot="1" x14ac:dyDescent="0.45">
      <c r="A24" s="10" t="s">
        <v>55</v>
      </c>
      <c r="B24" s="104" t="s">
        <v>13</v>
      </c>
      <c r="C24" s="105"/>
      <c r="D24" s="41">
        <v>44000</v>
      </c>
      <c r="E24" s="37"/>
      <c r="F24" s="28">
        <v>49280</v>
      </c>
      <c r="G24" s="11"/>
      <c r="H24" s="94">
        <f t="shared" si="0"/>
        <v>0</v>
      </c>
      <c r="I24" s="8"/>
      <c r="J24" s="82" t="s">
        <v>49</v>
      </c>
      <c r="K24" s="131" t="s">
        <v>13</v>
      </c>
      <c r="L24" s="128"/>
      <c r="M24" s="80">
        <v>26400</v>
      </c>
      <c r="N24" s="37"/>
      <c r="O24" s="81">
        <v>29040</v>
      </c>
      <c r="P24" s="79"/>
      <c r="Q24" s="94">
        <f t="shared" si="1"/>
        <v>0</v>
      </c>
    </row>
    <row r="25" spans="1:17" ht="50.1" customHeight="1" thickBot="1" x14ac:dyDescent="0.45">
      <c r="A25" s="10" t="s">
        <v>54</v>
      </c>
      <c r="B25" s="104" t="s">
        <v>13</v>
      </c>
      <c r="C25" s="105"/>
      <c r="D25" s="41">
        <v>44000</v>
      </c>
      <c r="E25" s="37"/>
      <c r="F25" s="28">
        <v>49280</v>
      </c>
      <c r="G25" s="11"/>
      <c r="H25" s="94">
        <f t="shared" si="0"/>
        <v>0</v>
      </c>
      <c r="I25" s="8"/>
      <c r="J25" s="82" t="s">
        <v>50</v>
      </c>
      <c r="K25" s="131" t="s">
        <v>13</v>
      </c>
      <c r="L25" s="128"/>
      <c r="M25" s="80">
        <v>15840</v>
      </c>
      <c r="N25" s="37"/>
      <c r="O25" s="81">
        <v>17820</v>
      </c>
      <c r="P25" s="79"/>
      <c r="Q25" s="94">
        <f t="shared" si="1"/>
        <v>0</v>
      </c>
    </row>
    <row r="26" spans="1:17" ht="50.1" customHeight="1" thickBot="1" x14ac:dyDescent="0.45">
      <c r="A26" s="69" t="s">
        <v>42</v>
      </c>
      <c r="B26" s="127" t="s">
        <v>13</v>
      </c>
      <c r="C26" s="128"/>
      <c r="D26" s="30">
        <v>17600</v>
      </c>
      <c r="E26" s="38"/>
      <c r="F26" s="28">
        <v>19910</v>
      </c>
      <c r="G26" s="44"/>
      <c r="H26" s="97">
        <f t="shared" si="0"/>
        <v>0</v>
      </c>
      <c r="I26" s="8"/>
      <c r="J26" s="82" t="s">
        <v>51</v>
      </c>
      <c r="K26" s="131" t="s">
        <v>13</v>
      </c>
      <c r="L26" s="128"/>
      <c r="M26" s="80">
        <v>16500</v>
      </c>
      <c r="N26" s="37"/>
      <c r="O26" s="81">
        <v>18150</v>
      </c>
      <c r="P26" s="83"/>
      <c r="Q26" s="94">
        <f t="shared" si="1"/>
        <v>0</v>
      </c>
    </row>
    <row r="27" spans="1:17" ht="50.1" customHeight="1" thickBot="1" x14ac:dyDescent="0.45">
      <c r="A27" s="10" t="s">
        <v>21</v>
      </c>
      <c r="B27" s="127" t="s">
        <v>13</v>
      </c>
      <c r="C27" s="128"/>
      <c r="D27" s="41">
        <v>13750</v>
      </c>
      <c r="E27" s="37"/>
      <c r="F27" s="28">
        <v>14630</v>
      </c>
      <c r="G27" s="11"/>
      <c r="H27" s="94">
        <f t="shared" si="0"/>
        <v>0</v>
      </c>
      <c r="I27" s="8"/>
      <c r="J27" s="87" t="s">
        <v>57</v>
      </c>
      <c r="K27" s="139" t="s">
        <v>13</v>
      </c>
      <c r="L27" s="140"/>
      <c r="M27" s="88">
        <v>11000</v>
      </c>
      <c r="N27" s="89"/>
      <c r="O27" s="90">
        <v>12650</v>
      </c>
      <c r="P27" s="91"/>
      <c r="Q27" s="101">
        <f t="shared" si="1"/>
        <v>0</v>
      </c>
    </row>
    <row r="28" spans="1:17" ht="30" customHeight="1" thickTop="1" x14ac:dyDescent="0.4">
      <c r="A28" s="121" t="s">
        <v>22</v>
      </c>
      <c r="B28" s="116" t="s">
        <v>1</v>
      </c>
      <c r="C28" s="124"/>
      <c r="D28" s="30">
        <v>42900</v>
      </c>
      <c r="E28" s="31"/>
      <c r="F28" s="30">
        <v>45320</v>
      </c>
      <c r="G28" s="45"/>
      <c r="H28" s="92">
        <f t="shared" si="0"/>
        <v>0</v>
      </c>
      <c r="I28" s="8"/>
      <c r="J28" s="125" t="s">
        <v>26</v>
      </c>
      <c r="K28" s="125"/>
      <c r="L28" s="125"/>
      <c r="M28" s="132">
        <f>SUM(H16:H30)+SUM(Q16:Q27)</f>
        <v>0</v>
      </c>
      <c r="N28" s="132"/>
      <c r="O28" s="132"/>
      <c r="P28" s="132"/>
      <c r="Q28" s="132"/>
    </row>
    <row r="29" spans="1:17" ht="30" customHeight="1" thickBot="1" x14ac:dyDescent="0.45">
      <c r="A29" s="122"/>
      <c r="B29" s="134" t="s">
        <v>2</v>
      </c>
      <c r="C29" s="135"/>
      <c r="D29" s="42">
        <v>36410</v>
      </c>
      <c r="E29" s="43"/>
      <c r="F29" s="77">
        <v>38830</v>
      </c>
      <c r="G29" s="46"/>
      <c r="H29" s="98">
        <f t="shared" si="0"/>
        <v>0</v>
      </c>
      <c r="I29" s="8"/>
      <c r="J29" s="126"/>
      <c r="K29" s="126"/>
      <c r="L29" s="126"/>
      <c r="M29" s="133"/>
      <c r="N29" s="133"/>
      <c r="O29" s="133"/>
      <c r="P29" s="133"/>
      <c r="Q29" s="133"/>
    </row>
    <row r="30" spans="1:17" ht="30" customHeight="1" thickTop="1" thickBot="1" x14ac:dyDescent="0.45">
      <c r="A30" s="123"/>
      <c r="B30" s="136" t="s">
        <v>3</v>
      </c>
      <c r="C30" s="137"/>
      <c r="D30" s="32">
        <v>38500</v>
      </c>
      <c r="E30" s="33"/>
      <c r="F30" s="32">
        <v>40920</v>
      </c>
      <c r="G30" s="47"/>
      <c r="H30" s="99">
        <f t="shared" si="0"/>
        <v>0</v>
      </c>
      <c r="I30" s="8"/>
      <c r="J30" s="138" t="s">
        <v>39</v>
      </c>
      <c r="K30" s="138"/>
      <c r="L30" s="138"/>
      <c r="M30" s="138"/>
      <c r="N30" s="138"/>
      <c r="O30" s="138"/>
      <c r="P30" s="138"/>
      <c r="Q30" s="138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M28:Q29"/>
    <mergeCell ref="B29:C29"/>
    <mergeCell ref="B30:C30"/>
    <mergeCell ref="J30:Q30"/>
    <mergeCell ref="B26:C26"/>
    <mergeCell ref="K26:L26"/>
    <mergeCell ref="B27:C27"/>
    <mergeCell ref="K27:L27"/>
    <mergeCell ref="A28:A30"/>
    <mergeCell ref="B28:C28"/>
    <mergeCell ref="J28:L29"/>
    <mergeCell ref="B23:C23"/>
    <mergeCell ref="K23:L23"/>
    <mergeCell ref="B24:C24"/>
    <mergeCell ref="K24:L24"/>
    <mergeCell ref="B25:C25"/>
    <mergeCell ref="K25:L25"/>
    <mergeCell ref="B20:C20"/>
    <mergeCell ref="K20:L20"/>
    <mergeCell ref="B21:C21"/>
    <mergeCell ref="K21:L21"/>
    <mergeCell ref="B22:C22"/>
    <mergeCell ref="K22:L22"/>
    <mergeCell ref="B17:C17"/>
    <mergeCell ref="K17:L17"/>
    <mergeCell ref="B18:C18"/>
    <mergeCell ref="K18:L18"/>
    <mergeCell ref="B19:C19"/>
    <mergeCell ref="K19:L19"/>
    <mergeCell ref="B16:C16"/>
    <mergeCell ref="K16:L16"/>
    <mergeCell ref="A7:H7"/>
    <mergeCell ref="A9:Q9"/>
    <mergeCell ref="A11:H12"/>
    <mergeCell ref="B15:C15"/>
    <mergeCell ref="K15:L15"/>
  </mergeCells>
  <phoneticPr fontId="1"/>
  <pageMargins left="0.51181102362204722" right="0.31496062992125984" top="0.35433070866141736" bottom="0.15748031496062992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2025-02-17T05:30:18Z</cp:lastPrinted>
  <dcterms:created xsi:type="dcterms:W3CDTF">2020-10-07T06:22:18Z</dcterms:created>
  <dcterms:modified xsi:type="dcterms:W3CDTF">2025-02-25T04:52:00Z</dcterms:modified>
</cp:coreProperties>
</file>