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講習　様式（受講料一覧・振込明細・返金申請書）\"/>
    </mc:Choice>
  </mc:AlternateContent>
  <xr:revisionPtr revIDLastSave="0" documentId="13_ncr:1_{7E839056-4059-4035-8BCF-4D8319C1F35E}" xr6:coauthVersionLast="47" xr6:coauthVersionMax="47" xr10:uidLastSave="{00000000-0000-0000-0000-000000000000}"/>
  <bookViews>
    <workbookView xWindow="-120" yWindow="-120" windowWidth="29040" windowHeight="15840" xr2:uid="{88FCD84D-83E3-4DE1-84CE-353A6AE735C0}"/>
  </bookViews>
  <sheets>
    <sheet name="一般" sheetId="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8" l="1"/>
  <c r="Q17" i="8"/>
  <c r="Q18" i="8"/>
  <c r="Q19" i="8"/>
  <c r="Q20" i="8"/>
  <c r="Q21" i="8"/>
  <c r="Q22" i="8"/>
  <c r="Q23" i="8"/>
  <c r="Q24" i="8"/>
  <c r="Q25" i="8"/>
  <c r="Q26" i="8"/>
  <c r="Q27" i="8"/>
  <c r="Q16" i="8"/>
  <c r="H22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0" i="8"/>
</calcChain>
</file>

<file path=xl/sharedStrings.xml><?xml version="1.0" encoding="utf-8"?>
<sst xmlns="http://schemas.openxmlformats.org/spreadsheetml/2006/main" count="91" uniqueCount="61">
  <si>
    <t>人数</t>
    <rPh sb="0" eb="2">
      <t>ニンズウ</t>
    </rPh>
    <phoneticPr fontId="1"/>
  </si>
  <si>
    <t>免除なし</t>
    <rPh sb="0" eb="2">
      <t>メンジョ</t>
    </rPh>
    <phoneticPr fontId="2"/>
  </si>
  <si>
    <t>１号免除</t>
    <rPh sb="1" eb="2">
      <t>ゴウ</t>
    </rPh>
    <rPh sb="2" eb="4">
      <t>メンジョ</t>
    </rPh>
    <phoneticPr fontId="2"/>
  </si>
  <si>
    <t>２号免除</t>
    <rPh sb="1" eb="2">
      <t>ゴウ</t>
    </rPh>
    <rPh sb="2" eb="4">
      <t>メンジョ</t>
    </rPh>
    <phoneticPr fontId="2"/>
  </si>
  <si>
    <t>金額（円）</t>
    <rPh sb="0" eb="2">
      <t>キンガク</t>
    </rPh>
    <rPh sb="3" eb="4">
      <t>エン</t>
    </rPh>
    <phoneticPr fontId="1"/>
  </si>
  <si>
    <t>講習名
講習初日</t>
    <rPh sb="0" eb="2">
      <t>コウシュウ</t>
    </rPh>
    <rPh sb="2" eb="3">
      <t>メイ</t>
    </rPh>
    <rPh sb="4" eb="6">
      <t>コウシュウ</t>
    </rPh>
    <rPh sb="6" eb="7">
      <t>ショ</t>
    </rPh>
    <rPh sb="7" eb="8">
      <t>ビ</t>
    </rPh>
    <phoneticPr fontId="1"/>
  </si>
  <si>
    <t>テキスト込</t>
    <rPh sb="4" eb="5">
      <t>コミ</t>
    </rPh>
    <phoneticPr fontId="1"/>
  </si>
  <si>
    <t>受講区分</t>
    <rPh sb="0" eb="2">
      <t>ジュコウ</t>
    </rPh>
    <rPh sb="2" eb="4">
      <t>クブン</t>
    </rPh>
    <phoneticPr fontId="1"/>
  </si>
  <si>
    <t>テキスト無</t>
    <rPh sb="4" eb="5">
      <t>ナシ</t>
    </rPh>
    <phoneticPr fontId="1"/>
  </si>
  <si>
    <t>連絡担当者所属・名前</t>
    <rPh sb="0" eb="2">
      <t>レンラク</t>
    </rPh>
    <rPh sb="2" eb="5">
      <t>タントウシャ</t>
    </rPh>
    <rPh sb="5" eb="7">
      <t>ショゾク</t>
    </rPh>
    <rPh sb="8" eb="9">
      <t>メイ</t>
    </rPh>
    <rPh sb="9" eb="10">
      <t>マエ</t>
    </rPh>
    <phoneticPr fontId="1"/>
  </si>
  <si>
    <t>振込先</t>
    <rPh sb="0" eb="3">
      <t>フリコミサキ</t>
    </rPh>
    <phoneticPr fontId="1"/>
  </si>
  <si>
    <t>百五銀行　津駅前支店　普通　１９９０８３　（一社）三重労働基準協会連合会</t>
    <rPh sb="0" eb="4">
      <t>ヒャクゴギンコウ</t>
    </rPh>
    <rPh sb="5" eb="7">
      <t>ツエキ</t>
    </rPh>
    <rPh sb="7" eb="8">
      <t>マエ</t>
    </rPh>
    <rPh sb="8" eb="10">
      <t>シテン</t>
    </rPh>
    <rPh sb="11" eb="13">
      <t>フツウ</t>
    </rPh>
    <rPh sb="22" eb="24">
      <t>イッシャ</t>
    </rPh>
    <rPh sb="25" eb="36">
      <t>ミエロウドウキジュンキョウカイレンゴウカイ</t>
    </rPh>
    <phoneticPr fontId="1"/>
  </si>
  <si>
    <t>TEL　059-227-1051</t>
    <phoneticPr fontId="1"/>
  </si>
  <si>
    <t>──</t>
    <phoneticPr fontId="1"/>
  </si>
  <si>
    <t>問合せ先</t>
    <rPh sb="0" eb="2">
      <t>トイアワ</t>
    </rPh>
    <rPh sb="3" eb="4">
      <t>サキ</t>
    </rPh>
    <phoneticPr fontId="1"/>
  </si>
  <si>
    <t>①</t>
    <phoneticPr fontId="1"/>
  </si>
  <si>
    <t>②</t>
    <phoneticPr fontId="1"/>
  </si>
  <si>
    <t>有機</t>
    <rPh sb="0" eb="2">
      <t>ユウキ</t>
    </rPh>
    <phoneticPr fontId="2"/>
  </si>
  <si>
    <r>
      <t xml:space="preserve">プレス
</t>
    </r>
    <r>
      <rPr>
        <b/>
        <sz val="12"/>
        <rFont val="HGP創英角ｺﾞｼｯｸUB"/>
        <family val="3"/>
        <charset val="128"/>
      </rPr>
      <t>　月　日</t>
    </r>
    <rPh sb="5" eb="6">
      <t>ガツ</t>
    </rPh>
    <rPh sb="7" eb="8">
      <t>ヒ</t>
    </rPh>
    <phoneticPr fontId="2"/>
  </si>
  <si>
    <r>
      <rPr>
        <sz val="12"/>
        <rFont val="HGP創英角ｺﾞｼｯｸUB"/>
        <family val="3"/>
        <charset val="128"/>
      </rPr>
      <t>乾燥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カンソウ</t>
    </rPh>
    <phoneticPr fontId="2"/>
  </si>
  <si>
    <r>
      <rPr>
        <sz val="12"/>
        <rFont val="HGP創英角ｺﾞｼｯｸUB"/>
        <family val="3"/>
        <charset val="128"/>
      </rPr>
      <t>はい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</si>
  <si>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ガス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</si>
  <si>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高所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コウショ</t>
    </rPh>
    <phoneticPr fontId="2"/>
  </si>
  <si>
    <t>特化物・四アルキル鉛等</t>
    <rPh sb="0" eb="2">
      <t>トッカ</t>
    </rPh>
    <rPh sb="2" eb="3">
      <t>ブツ</t>
    </rPh>
    <rPh sb="4" eb="5">
      <t>４</t>
    </rPh>
    <rPh sb="9" eb="10">
      <t>ナマリ</t>
    </rPh>
    <rPh sb="10" eb="11">
      <t>ナド</t>
    </rPh>
    <phoneticPr fontId="2"/>
  </si>
  <si>
    <t>振込金明細書　</t>
    <rPh sb="0" eb="2">
      <t>フリコミ</t>
    </rPh>
    <rPh sb="2" eb="3">
      <t>キン</t>
    </rPh>
    <rPh sb="3" eb="6">
      <t>メイサイショ</t>
    </rPh>
    <phoneticPr fontId="1"/>
  </si>
  <si>
    <t>複数の受講費用を合算して振り込まれる際にお使いください。</t>
    <rPh sb="21" eb="22">
      <t>ツカ</t>
    </rPh>
    <phoneticPr fontId="1"/>
  </si>
  <si>
    <t>合計金額</t>
    <rPh sb="0" eb="2">
      <t>ゴウケイ</t>
    </rPh>
    <rPh sb="2" eb="4">
      <t>キンガク</t>
    </rPh>
    <phoneticPr fontId="1"/>
  </si>
  <si>
    <t>事業場名：</t>
    <rPh sb="0" eb="3">
      <t>ジギョウジョウ</t>
    </rPh>
    <rPh sb="3" eb="4">
      <t>メイ</t>
    </rPh>
    <phoneticPr fontId="1"/>
  </si>
  <si>
    <t>　　　　（送信間違いにご注意ください）</t>
    <phoneticPr fontId="1"/>
  </si>
  <si>
    <t>振込予定日　　　　</t>
    <rPh sb="0" eb="2">
      <t>フリコミ</t>
    </rPh>
    <rPh sb="2" eb="4">
      <t>ヨテイ</t>
    </rPh>
    <rPh sb="4" eb="5">
      <t>ビ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</si>
  <si>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</si>
  <si>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</si>
  <si>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日中の連絡先　TEL：　　　　　　　（　　　　   　　　）</t>
    <rPh sb="0" eb="2">
      <t>ニッチュウ</t>
    </rPh>
    <rPh sb="3" eb="6">
      <t>レンラクサキ</t>
    </rPh>
    <phoneticPr fontId="1"/>
  </si>
  <si>
    <t>○費用には消費税(10%)が含まれています</t>
    <rPh sb="1" eb="3">
      <t>ヒヨウ</t>
    </rPh>
    <rPh sb="5" eb="8">
      <t>ショウヒゼイ</t>
    </rPh>
    <rPh sb="14" eb="15">
      <t>フク</t>
    </rPh>
    <phoneticPr fontId="1"/>
  </si>
  <si>
    <t>〔　　　　　　　　　　　　　　　　　　　　　　　　　　　　　　　　　　　〕</t>
    <phoneticPr fontId="1"/>
  </si>
  <si>
    <t>＊振込名義が異なる場合、その名称を下記に記載してください</t>
    <rPh sb="1" eb="3">
      <t>フリコミ</t>
    </rPh>
    <rPh sb="3" eb="5">
      <t>メイギ</t>
    </rPh>
    <rPh sb="6" eb="7">
      <t>コト</t>
    </rPh>
    <rPh sb="9" eb="11">
      <t>バアイ</t>
    </rPh>
    <rPh sb="14" eb="16">
      <t>メイショウ</t>
    </rPh>
    <rPh sb="17" eb="19">
      <t>カキ</t>
    </rPh>
    <rPh sb="20" eb="22">
      <t>キサイ</t>
    </rPh>
    <phoneticPr fontId="1"/>
  </si>
  <si>
    <t>①　月　日
②　月　日</t>
    <rPh sb="9" eb="10">
      <t>ツキ</t>
    </rPh>
    <rPh sb="11" eb="12">
      <t>ヒ</t>
    </rPh>
    <phoneticPr fontId="2"/>
  </si>
  <si>
    <t>○振込手数料は貴社にてご負担願います</t>
    <phoneticPr fontId="1"/>
  </si>
  <si>
    <t>石綿
主任者
　月　日</t>
    <rPh sb="0" eb="2">
      <t>イシワタ</t>
    </rPh>
    <rPh sb="3" eb="6">
      <t>シュニンシャ</t>
    </rPh>
    <phoneticPr fontId="2"/>
  </si>
  <si>
    <r>
      <rPr>
        <sz val="20"/>
        <rFont val="HGP創英角ｺﾞｼｯｸUB"/>
        <family val="3"/>
        <charset val="128"/>
      </rPr>
      <t>↑</t>
    </r>
    <r>
      <rPr>
        <u/>
        <sz val="20"/>
        <rFont val="HGP創英角ｺﾞｼｯｸUB"/>
        <family val="3"/>
        <charset val="128"/>
      </rPr>
      <t>必ず合計金額をご記入ください</t>
    </r>
    <rPh sb="1" eb="2">
      <t>カナラ</t>
    </rPh>
    <rPh sb="3" eb="5">
      <t>ゴウケイ</t>
    </rPh>
    <rPh sb="5" eb="7">
      <t>キンガク</t>
    </rPh>
    <rPh sb="9" eb="11">
      <t>キニュウ</t>
    </rPh>
    <phoneticPr fontId="1"/>
  </si>
  <si>
    <r>
      <t xml:space="preserve">通信欄 </t>
    </r>
    <r>
      <rPr>
        <sz val="18"/>
        <rFont val="HGP創英角ｺﾞｼｯｸUB"/>
        <family val="3"/>
        <charset val="128"/>
      </rPr>
      <t xml:space="preserve"> 　＊WEB申込の場合は、講習名（略称可）と申込番号を記入してください</t>
    </r>
    <rPh sb="0" eb="3">
      <t>ツウシンラン</t>
    </rPh>
    <rPh sb="10" eb="12">
      <t>モウシコミ</t>
    </rPh>
    <rPh sb="13" eb="15">
      <t>バアイ</t>
    </rPh>
    <rPh sb="17" eb="20">
      <t>コウシュウメイ</t>
    </rPh>
    <rPh sb="21" eb="23">
      <t>リャクショウ</t>
    </rPh>
    <rPh sb="23" eb="24">
      <t>カ</t>
    </rPh>
    <rPh sb="26" eb="28">
      <t>モウシコミ</t>
    </rPh>
    <rPh sb="28" eb="30">
      <t>バンゴウ</t>
    </rPh>
    <rPh sb="31" eb="33">
      <t>キニュウ</t>
    </rPh>
    <phoneticPr fontId="1"/>
  </si>
  <si>
    <t>【一般事業場（非会員）】</t>
    <rPh sb="1" eb="3">
      <t>イッパン</t>
    </rPh>
    <rPh sb="3" eb="6">
      <t>ジギョウジョウ</t>
    </rPh>
    <rPh sb="7" eb="10">
      <t>ヒカイイン</t>
    </rPh>
    <phoneticPr fontId="1"/>
  </si>
  <si>
    <r>
      <t xml:space="preserve"> 酸　　　欠</t>
    </r>
    <r>
      <rPr>
        <b/>
        <sz val="12"/>
        <rFont val="HGP創英角ｺﾞｼｯｸUB"/>
        <family val="3"/>
        <charset val="128"/>
      </rPr>
      <t xml:space="preserve">
　　 月　日</t>
    </r>
    <rPh sb="1" eb="2">
      <t>サン</t>
    </rPh>
    <rPh sb="5" eb="6">
      <t>ケツ</t>
    </rPh>
    <phoneticPr fontId="2"/>
  </si>
  <si>
    <r>
      <t>衛生
推進者</t>
    </r>
    <r>
      <rPr>
        <b/>
        <sz val="12"/>
        <rFont val="HGP創英角ｺﾞｼｯｸUB"/>
        <family val="3"/>
        <charset val="128"/>
      </rPr>
      <t xml:space="preserve">
　  月　日</t>
    </r>
    <rPh sb="10" eb="11">
      <t>ガツ</t>
    </rPh>
    <rPh sb="12" eb="13">
      <t>ヒ</t>
    </rPh>
    <phoneticPr fontId="2"/>
  </si>
  <si>
    <r>
      <t>安全管理者 研 修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</si>
  <si>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t>ロ ボ ッ ト
教  示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キョウ</t>
    </rPh>
    <rPh sb="11" eb="12">
      <t>シメ</t>
    </rPh>
    <rPh sb="14" eb="15">
      <t>トウ</t>
    </rPh>
    <phoneticPr fontId="2"/>
  </si>
  <si>
    <r>
      <t xml:space="preserve">  第１種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</si>
  <si>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t xml:space="preserve">  フィット
  テスト
　  月　日</t>
    <phoneticPr fontId="1"/>
  </si>
  <si>
    <t>一般社団法人　三重労働基準協会連合会</t>
    <rPh sb="0" eb="6">
      <t>イッパンシャダンホウジン</t>
    </rPh>
    <rPh sb="7" eb="18">
      <t>ミエロウドウキジュンキョウカイレンゴウカイ</t>
    </rPh>
    <phoneticPr fontId="1"/>
  </si>
  <si>
    <r>
      <rPr>
        <sz val="12"/>
        <rFont val="HGP創英角ｺﾞｼｯｸUB"/>
        <family val="3"/>
        <charset val="128"/>
      </rPr>
      <t xml:space="preserve"> 化学物質
　（製造）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2" eb="3">
      <t>マナブ</t>
    </rPh>
    <rPh sb="8" eb="10">
      <t>セイゾウ</t>
    </rPh>
    <phoneticPr fontId="2"/>
  </si>
  <si>
    <r>
      <rPr>
        <sz val="12"/>
        <rFont val="HGP創英角ｺﾞｼｯｸUB"/>
        <family val="3"/>
        <charset val="128"/>
      </rPr>
      <t xml:space="preserve"> 化学物質
　（取扱）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2" eb="3">
      <t>マナブ</t>
    </rPh>
    <rPh sb="8" eb="10">
      <t>トリアツカイ</t>
    </rPh>
    <phoneticPr fontId="2"/>
  </si>
  <si>
    <r>
      <rPr>
        <sz val="12"/>
        <rFont val="HGP創英角ｺﾞｼｯｸUB"/>
        <family val="3"/>
        <charset val="128"/>
      </rPr>
      <t xml:space="preserve">  保護具</t>
    </r>
    <r>
      <rPr>
        <b/>
        <sz val="12"/>
        <rFont val="HGP創英角ｺﾞｼｯｸUB"/>
        <family val="3"/>
        <charset val="128"/>
      </rPr>
      <t xml:space="preserve">
　  月　日</t>
    </r>
    <rPh sb="2" eb="4">
      <t>ホゴ</t>
    </rPh>
    <rPh sb="4" eb="5">
      <t>グ</t>
    </rPh>
    <phoneticPr fontId="2"/>
  </si>
  <si>
    <t>ロ ボ ッ ト
検査・教示
　  月　日</t>
  </si>
  <si>
    <r>
      <t>安全衛生
推  進  者</t>
    </r>
    <r>
      <rPr>
        <b/>
        <sz val="12"/>
        <rFont val="HGP創英角ｺﾞｼｯｸUB"/>
        <family val="3"/>
        <charset val="128"/>
      </rPr>
      <t xml:space="preserve">
　  月　日</t>
    </r>
    <phoneticPr fontId="2"/>
  </si>
  <si>
    <t>工作物
調査者
　月　日</t>
    <rPh sb="0" eb="3">
      <t>コウサクブツ</t>
    </rPh>
    <rPh sb="4" eb="7">
      <t>チョウサシャ</t>
    </rPh>
    <phoneticPr fontId="2"/>
  </si>
  <si>
    <t>建築物
調査者
　月　日</t>
    <rPh sb="0" eb="3">
      <t>ケンチクブツ</t>
    </rPh>
    <rPh sb="4" eb="7">
      <t>チョウサシャ</t>
    </rPh>
    <phoneticPr fontId="2"/>
  </si>
  <si>
    <r>
      <rPr>
        <sz val="12"/>
        <rFont val="HGP創英角ｺﾞｼｯｸUB"/>
        <family val="3"/>
        <charset val="128"/>
      </rPr>
      <t>衛生管理
能力向上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エイセイ</t>
    </rPh>
    <rPh sb="2" eb="4">
      <t>カンリ</t>
    </rPh>
    <rPh sb="5" eb="9">
      <t>ノウリョクコウジョウ</t>
    </rPh>
    <phoneticPr fontId="2"/>
  </si>
  <si>
    <r>
      <rPr>
        <sz val="12"/>
        <rFont val="HGP創英角ｺﾞｼｯｸUB"/>
        <family val="3"/>
        <charset val="128"/>
      </rPr>
      <t>騒音防止</t>
    </r>
    <r>
      <rPr>
        <b/>
        <sz val="12"/>
        <rFont val="HGP創英角ｺﾞｼｯｸUB"/>
        <family val="3"/>
        <charset val="128"/>
      </rPr>
      <t xml:space="preserve">
　  月　日</t>
    </r>
    <rPh sb="0" eb="4">
      <t>ソウオンボウシ</t>
    </rPh>
    <phoneticPr fontId="2"/>
  </si>
  <si>
    <r>
      <t>&lt; 講習初日の日付、人数、金額、合計金額 &gt;を</t>
    </r>
    <r>
      <rPr>
        <u val="double"/>
        <sz val="16"/>
        <color theme="1"/>
        <rFont val="HGP創英角ｺﾞｼｯｸUB"/>
        <family val="3"/>
        <charset val="128"/>
      </rPr>
      <t>必ず</t>
    </r>
    <r>
      <rPr>
        <sz val="16"/>
        <color theme="1"/>
        <rFont val="HGP創英角ｺﾞｼｯｸUB"/>
        <family val="3"/>
        <charset val="128"/>
      </rPr>
      <t>記載のうえ、送付してください。</t>
    </r>
    <rPh sb="18" eb="20">
      <t>キンガク</t>
    </rPh>
    <rPh sb="23" eb="24">
      <t>カナラ</t>
    </rPh>
    <phoneticPr fontId="1"/>
  </si>
  <si>
    <r>
      <rPr>
        <b/>
        <sz val="16"/>
        <color theme="1"/>
        <rFont val="HGP創英角ｺﾞｼｯｸUB"/>
        <family val="3"/>
        <charset val="128"/>
      </rPr>
      <t>送信先</t>
    </r>
    <r>
      <rPr>
        <b/>
        <sz val="22"/>
        <color theme="1"/>
        <rFont val="HGP創英角ｺﾞｼｯｸUB"/>
        <family val="3"/>
        <charset val="128"/>
      </rPr>
      <t>　</t>
    </r>
    <r>
      <rPr>
        <b/>
        <sz val="24"/>
        <color theme="1"/>
        <rFont val="HGP創英角ｺﾞｼｯｸUB"/>
        <family val="3"/>
        <charset val="128"/>
      </rPr>
      <t>E-mail　irai@mierouki.or.jp</t>
    </r>
    <r>
      <rPr>
        <b/>
        <sz val="22"/>
        <color theme="1"/>
        <rFont val="HGP創英角ｺﾞｼｯｸUB"/>
        <family val="3"/>
        <charset val="128"/>
      </rPr>
      <t xml:space="preserve">
　　　　　　 FAX　　059-227-1739　</t>
    </r>
    <rPh sb="0" eb="2">
      <t>ソウシン</t>
    </rPh>
    <rPh sb="2" eb="3">
      <t>サキ</t>
    </rPh>
    <phoneticPr fontId="1"/>
  </si>
  <si>
    <t>2025.5-2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</si>
</sst>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20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20"/>
      <color indexed="8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  <font>
      <u val="double"/>
      <sz val="16"/>
      <color theme="1"/>
      <name val="HGP創英角ｺﾞｼｯｸUB"/>
      <family val="3"/>
      <charset val="128"/>
    </font>
    <font>
      <b/>
      <sz val="22"/>
      <color theme="1"/>
      <name val="HGP創英角ｺﾞｼｯｸUB"/>
      <family val="3"/>
      <charset val="128"/>
    </font>
    <font>
      <b/>
      <sz val="24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wrapText="1"/>
    </xf>
    <xf numFmtId="176" fontId="8" fillId="0" borderId="20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distributed" vertical="center" wrapText="1"/>
    </xf>
    <xf numFmtId="176" fontId="8" fillId="0" borderId="2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distributed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5"/>
    </xf>
    <xf numFmtId="0" fontId="9" fillId="0" borderId="23" xfId="0" applyFont="1" applyBorder="1" applyAlignment="1">
      <alignment horizontal="distributed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33" xfId="0" applyNumberFormat="1" applyFont="1" applyBorder="1" applyAlignment="1">
      <alignment horizontal="left" vertical="center" wrapText="1"/>
    </xf>
    <xf numFmtId="176" fontId="8" fillId="0" borderId="32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8" fillId="0" borderId="25" xfId="0" applyFont="1" applyBorder="1" applyAlignment="1">
      <alignment horizontal="distributed" vertical="center" wrapText="1"/>
    </xf>
    <xf numFmtId="176" fontId="8" fillId="0" borderId="23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right" vertical="center"/>
    </xf>
    <xf numFmtId="176" fontId="8" fillId="0" borderId="31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12" fillId="0" borderId="23" xfId="0" applyFont="1" applyBorder="1" applyAlignment="1">
      <alignment horizontal="distributed" vertical="top" wrapText="1"/>
    </xf>
    <xf numFmtId="176" fontId="8" fillId="0" borderId="19" xfId="0" applyNumberFormat="1" applyFont="1" applyBorder="1" applyAlignment="1">
      <alignment horizontal="left" vertical="center" wrapText="1"/>
    </xf>
    <xf numFmtId="0" fontId="21" fillId="0" borderId="0" xfId="0" applyFo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9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177" fontId="8" fillId="0" borderId="22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9" fillId="0" borderId="56" xfId="0" applyFont="1" applyBorder="1" applyAlignment="1">
      <alignment horizontal="distributed" vertical="center" wrapText="1"/>
    </xf>
    <xf numFmtId="0" fontId="9" fillId="0" borderId="4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44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 wrapText="1"/>
    </xf>
    <xf numFmtId="38" fontId="6" fillId="0" borderId="46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9" fillId="0" borderId="2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38" fontId="11" fillId="0" borderId="50" xfId="1" applyFont="1" applyBorder="1" applyAlignment="1">
      <alignment horizontal="center" vertical="center"/>
    </xf>
    <xf numFmtId="38" fontId="11" fillId="0" borderId="51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E8D5-10E9-4324-96EC-F677A02DB6D1}">
  <dimension ref="A1:Q47"/>
  <sheetViews>
    <sheetView tabSelected="1" view="pageBreakPreview" zoomScaleNormal="100" zoomScaleSheetLayoutView="100" workbookViewId="0">
      <selection activeCell="O25" sqref="O25"/>
    </sheetView>
  </sheetViews>
  <sheetFormatPr defaultRowHeight="13.5" x14ac:dyDescent="0.4"/>
  <cols>
    <col min="1" max="1" width="10.625" style="5" customWidth="1"/>
    <col min="2" max="2" width="3.5" style="5" customWidth="1"/>
    <col min="3" max="3" width="6.125" style="5" customWidth="1"/>
    <col min="4" max="4" width="9.625" style="20" bestFit="1" customWidth="1"/>
    <col min="5" max="5" width="5.375" style="5" customWidth="1"/>
    <col min="6" max="6" width="9.625" style="20" bestFit="1" customWidth="1"/>
    <col min="7" max="7" width="5.375" style="5" customWidth="1"/>
    <col min="8" max="8" width="11.5" style="5" customWidth="1"/>
    <col min="9" max="9" width="2.875" style="5" customWidth="1"/>
    <col min="10" max="10" width="9.625" style="5" customWidth="1"/>
    <col min="11" max="11" width="3.875" style="6" customWidth="1"/>
    <col min="12" max="12" width="8.375" style="20" customWidth="1"/>
    <col min="13" max="13" width="9.625" style="20" bestFit="1" customWidth="1"/>
    <col min="14" max="14" width="5.375" style="5" customWidth="1"/>
    <col min="15" max="15" width="9.625" style="20" bestFit="1" customWidth="1"/>
    <col min="16" max="16" width="5.375" style="5" customWidth="1"/>
    <col min="17" max="17" width="11.5" style="5" customWidth="1"/>
    <col min="18" max="16384" width="9" style="5"/>
  </cols>
  <sheetData>
    <row r="1" spans="1:17" ht="21" customHeight="1" x14ac:dyDescent="0.4">
      <c r="A1" s="60" t="s">
        <v>24</v>
      </c>
      <c r="E1" s="61" t="s">
        <v>25</v>
      </c>
      <c r="Q1" s="68" t="s">
        <v>60</v>
      </c>
    </row>
    <row r="2" spans="1:17" ht="24.95" customHeight="1" x14ac:dyDescent="0.4">
      <c r="E2" s="62" t="s">
        <v>58</v>
      </c>
    </row>
    <row r="3" spans="1:17" ht="12" customHeight="1" x14ac:dyDescent="0.4">
      <c r="E3" s="62"/>
    </row>
    <row r="4" spans="1:17" ht="24.95" customHeight="1" x14ac:dyDescent="0.4">
      <c r="A4" s="74" t="s">
        <v>41</v>
      </c>
      <c r="E4" s="62"/>
    </row>
    <row r="5" spans="1:17" ht="30" customHeight="1" x14ac:dyDescent="0.4">
      <c r="A5" s="49" t="s">
        <v>27</v>
      </c>
      <c r="B5" s="50"/>
      <c r="C5" s="50"/>
      <c r="D5" s="51"/>
      <c r="E5" s="50"/>
      <c r="F5" s="51"/>
      <c r="G5" s="50"/>
      <c r="H5" s="50"/>
      <c r="I5" s="52"/>
      <c r="J5" s="50" t="s">
        <v>9</v>
      </c>
      <c r="K5" s="53"/>
      <c r="L5" s="51"/>
      <c r="M5" s="51"/>
      <c r="N5" s="50"/>
      <c r="O5" s="51"/>
      <c r="P5" s="50"/>
      <c r="Q5" s="52"/>
    </row>
    <row r="6" spans="1:17" ht="30" customHeight="1" x14ac:dyDescent="0.4">
      <c r="A6" s="54" t="s">
        <v>35</v>
      </c>
      <c r="B6" s="17"/>
      <c r="C6" s="17"/>
      <c r="D6" s="24"/>
      <c r="E6" s="17"/>
      <c r="F6" s="24"/>
      <c r="G6" s="17"/>
      <c r="H6" s="17"/>
      <c r="I6" s="55"/>
      <c r="J6" s="17" t="s">
        <v>32</v>
      </c>
      <c r="K6" s="23"/>
      <c r="L6" s="24"/>
      <c r="M6" s="24"/>
      <c r="N6" s="17"/>
      <c r="O6" s="24"/>
      <c r="P6" s="17"/>
      <c r="Q6" s="55"/>
    </row>
    <row r="7" spans="1:17" ht="30" customHeight="1" x14ac:dyDescent="0.4">
      <c r="A7" s="107" t="s">
        <v>34</v>
      </c>
      <c r="B7" s="108"/>
      <c r="C7" s="108"/>
      <c r="D7" s="108"/>
      <c r="E7" s="108"/>
      <c r="F7" s="108"/>
      <c r="G7" s="108"/>
      <c r="H7" s="108"/>
      <c r="I7" s="56"/>
      <c r="J7" s="57" t="s">
        <v>29</v>
      </c>
      <c r="K7" s="58"/>
      <c r="L7" s="59"/>
      <c r="M7" s="59"/>
      <c r="N7" s="57" t="s">
        <v>30</v>
      </c>
      <c r="O7" s="59"/>
      <c r="P7" s="57" t="s">
        <v>31</v>
      </c>
      <c r="Q7" s="56"/>
    </row>
    <row r="8" spans="1:17" ht="13.5" customHeight="1" x14ac:dyDescent="0.4"/>
    <row r="9" spans="1:17" ht="94.5" customHeight="1" x14ac:dyDescent="0.4">
      <c r="A9" s="109" t="s">
        <v>40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1"/>
    </row>
    <row r="10" spans="1:17" ht="13.5" customHeight="1" x14ac:dyDescent="0.4">
      <c r="A10" s="63"/>
      <c r="B10" s="63"/>
      <c r="C10" s="63"/>
      <c r="D10" s="67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ht="24.95" customHeight="1" x14ac:dyDescent="0.4">
      <c r="A11" s="112" t="s">
        <v>59</v>
      </c>
      <c r="B11" s="113"/>
      <c r="C11" s="113"/>
      <c r="D11" s="113"/>
      <c r="E11" s="113"/>
      <c r="F11" s="113"/>
      <c r="G11" s="113"/>
      <c r="H11" s="113"/>
      <c r="J11" s="61" t="s">
        <v>14</v>
      </c>
      <c r="K11" s="100"/>
      <c r="L11" s="100" t="s">
        <v>48</v>
      </c>
      <c r="M11" s="101"/>
      <c r="N11" s="61"/>
      <c r="O11" s="101"/>
      <c r="P11" s="61"/>
      <c r="Q11" s="61"/>
    </row>
    <row r="12" spans="1:17" ht="24.95" customHeight="1" x14ac:dyDescent="0.4">
      <c r="A12" s="113"/>
      <c r="B12" s="113"/>
      <c r="C12" s="113"/>
      <c r="D12" s="113"/>
      <c r="E12" s="113"/>
      <c r="F12" s="113"/>
      <c r="G12" s="113"/>
      <c r="H12" s="113"/>
      <c r="J12" s="61"/>
      <c r="K12" s="61"/>
      <c r="L12" s="100" t="s">
        <v>12</v>
      </c>
      <c r="M12" s="101"/>
      <c r="N12" s="61"/>
      <c r="O12" s="101"/>
      <c r="P12" s="61"/>
      <c r="Q12" s="61"/>
    </row>
    <row r="13" spans="1:17" ht="17.25" x14ac:dyDescent="0.4">
      <c r="A13" s="18" t="s">
        <v>28</v>
      </c>
      <c r="B13" s="7"/>
      <c r="C13" s="7"/>
      <c r="D13" s="21"/>
      <c r="E13" s="7"/>
      <c r="F13" s="21"/>
      <c r="G13" s="7"/>
      <c r="H13" s="7"/>
      <c r="I13" s="7"/>
      <c r="J13" s="17"/>
      <c r="L13" s="24"/>
      <c r="M13" s="24"/>
      <c r="N13" s="17"/>
      <c r="O13" s="24"/>
    </row>
    <row r="14" spans="1:17" ht="14.25" thickBot="1" x14ac:dyDescent="0.45"/>
    <row r="15" spans="1:17" s="4" customFormat="1" ht="39.75" thickBot="1" x14ac:dyDescent="0.45">
      <c r="A15" s="2" t="s">
        <v>5</v>
      </c>
      <c r="B15" s="114" t="s">
        <v>7</v>
      </c>
      <c r="C15" s="115"/>
      <c r="D15" s="2" t="s">
        <v>8</v>
      </c>
      <c r="E15" s="29" t="s">
        <v>0</v>
      </c>
      <c r="F15" s="26" t="s">
        <v>6</v>
      </c>
      <c r="G15" s="25" t="s">
        <v>0</v>
      </c>
      <c r="H15" s="48" t="s">
        <v>4</v>
      </c>
      <c r="I15" s="3"/>
      <c r="J15" s="2" t="s">
        <v>5</v>
      </c>
      <c r="K15" s="114" t="s">
        <v>7</v>
      </c>
      <c r="L15" s="115"/>
      <c r="M15" s="2" t="s">
        <v>8</v>
      </c>
      <c r="N15" s="1" t="s">
        <v>0</v>
      </c>
      <c r="O15" s="26" t="s">
        <v>6</v>
      </c>
      <c r="P15" s="25" t="s">
        <v>0</v>
      </c>
      <c r="Q15" s="48" t="s">
        <v>4</v>
      </c>
    </row>
    <row r="16" spans="1:17" ht="50.1" customHeight="1" thickBot="1" x14ac:dyDescent="0.45">
      <c r="A16" s="64" t="s">
        <v>18</v>
      </c>
      <c r="B16" s="116" t="s">
        <v>13</v>
      </c>
      <c r="C16" s="117"/>
      <c r="D16" s="30">
        <v>13200</v>
      </c>
      <c r="E16" s="31"/>
      <c r="F16" s="27">
        <v>14740</v>
      </c>
      <c r="G16" s="9"/>
      <c r="H16" s="91">
        <f>D16*E16+F16*G16</f>
        <v>0</v>
      </c>
      <c r="I16" s="8"/>
      <c r="J16" s="12" t="s">
        <v>53</v>
      </c>
      <c r="K16" s="102" t="s">
        <v>13</v>
      </c>
      <c r="L16" s="103"/>
      <c r="M16" s="41">
        <v>12650</v>
      </c>
      <c r="N16" s="37"/>
      <c r="O16" s="28">
        <v>14080</v>
      </c>
      <c r="P16" s="84"/>
      <c r="Q16" s="91">
        <f>M16*N16+O16*P16</f>
        <v>0</v>
      </c>
    </row>
    <row r="17" spans="1:17" ht="50.1" customHeight="1" thickBot="1" x14ac:dyDescent="0.45">
      <c r="A17" s="19" t="s">
        <v>19</v>
      </c>
      <c r="B17" s="116" t="s">
        <v>13</v>
      </c>
      <c r="C17" s="117"/>
      <c r="D17" s="34">
        <v>13200</v>
      </c>
      <c r="E17" s="35"/>
      <c r="F17" s="27">
        <v>14850</v>
      </c>
      <c r="G17" s="22"/>
      <c r="H17" s="92">
        <f t="shared" ref="H17:H30" si="0">D17*E17+F17*G17</f>
        <v>0</v>
      </c>
      <c r="I17" s="8"/>
      <c r="J17" s="12" t="s">
        <v>43</v>
      </c>
      <c r="K17" s="102" t="s">
        <v>13</v>
      </c>
      <c r="L17" s="103"/>
      <c r="M17" s="36">
        <v>8800</v>
      </c>
      <c r="N17" s="37"/>
      <c r="O17" s="83">
        <v>9900</v>
      </c>
      <c r="P17" s="84"/>
      <c r="Q17" s="92">
        <f t="shared" ref="Q17:Q27" si="1">M17*N17+O17*P17</f>
        <v>0</v>
      </c>
    </row>
    <row r="18" spans="1:17" ht="50.1" customHeight="1" thickBot="1" x14ac:dyDescent="0.45">
      <c r="A18" s="10" t="s">
        <v>20</v>
      </c>
      <c r="B18" s="116" t="s">
        <v>13</v>
      </c>
      <c r="C18" s="117"/>
      <c r="D18" s="36">
        <v>11000</v>
      </c>
      <c r="E18" s="37"/>
      <c r="F18" s="27">
        <v>12980</v>
      </c>
      <c r="G18" s="11"/>
      <c r="H18" s="95">
        <f t="shared" si="0"/>
        <v>0</v>
      </c>
      <c r="I18" s="8"/>
      <c r="J18" s="78" t="s">
        <v>44</v>
      </c>
      <c r="K18" s="104" t="s">
        <v>13</v>
      </c>
      <c r="L18" s="103"/>
      <c r="M18" s="36">
        <v>13750</v>
      </c>
      <c r="N18" s="37"/>
      <c r="O18" s="83">
        <v>15400</v>
      </c>
      <c r="P18" s="84"/>
      <c r="Q18" s="91">
        <f t="shared" si="1"/>
        <v>0</v>
      </c>
    </row>
    <row r="19" spans="1:17" ht="50.1" customHeight="1" thickBot="1" x14ac:dyDescent="0.45">
      <c r="A19" s="16" t="s">
        <v>23</v>
      </c>
      <c r="B19" s="121" t="s">
        <v>15</v>
      </c>
      <c r="C19" s="122"/>
      <c r="D19" s="30">
        <v>11550</v>
      </c>
      <c r="E19" s="38"/>
      <c r="F19" s="30">
        <v>13530</v>
      </c>
      <c r="G19" s="44"/>
      <c r="H19" s="91">
        <f t="shared" si="0"/>
        <v>0</v>
      </c>
      <c r="I19" s="8"/>
      <c r="J19" s="78" t="s">
        <v>45</v>
      </c>
      <c r="K19" s="104" t="s">
        <v>13</v>
      </c>
      <c r="L19" s="103"/>
      <c r="M19" s="36">
        <v>20350</v>
      </c>
      <c r="N19" s="37"/>
      <c r="O19" s="83">
        <v>22330</v>
      </c>
      <c r="P19" s="84"/>
      <c r="Q19" s="93">
        <f t="shared" si="1"/>
        <v>0</v>
      </c>
    </row>
    <row r="20" spans="1:17" ht="50.1" customHeight="1" thickBot="1" x14ac:dyDescent="0.45">
      <c r="A20" s="72" t="s">
        <v>36</v>
      </c>
      <c r="B20" s="118" t="s">
        <v>16</v>
      </c>
      <c r="C20" s="119"/>
      <c r="D20" s="66">
        <v>11550</v>
      </c>
      <c r="E20" s="39"/>
      <c r="F20" s="75">
        <v>13530</v>
      </c>
      <c r="G20" s="73"/>
      <c r="H20" s="97">
        <f t="shared" si="0"/>
        <v>0</v>
      </c>
      <c r="I20" s="8"/>
      <c r="J20" s="87" t="s">
        <v>52</v>
      </c>
      <c r="K20" s="104" t="s">
        <v>13</v>
      </c>
      <c r="L20" s="103"/>
      <c r="M20" s="36">
        <v>38280</v>
      </c>
      <c r="N20" s="37"/>
      <c r="O20" s="83">
        <v>40810</v>
      </c>
      <c r="P20" s="84"/>
      <c r="Q20" s="93">
        <f t="shared" si="1"/>
        <v>0</v>
      </c>
    </row>
    <row r="21" spans="1:17" ht="50.1" customHeight="1" thickBot="1" x14ac:dyDescent="0.45">
      <c r="A21" s="12" t="s">
        <v>17</v>
      </c>
      <c r="B21" s="120" t="s">
        <v>15</v>
      </c>
      <c r="C21" s="121"/>
      <c r="D21" s="30">
        <v>11550</v>
      </c>
      <c r="E21" s="31"/>
      <c r="F21" s="30">
        <v>13530</v>
      </c>
      <c r="G21" s="9"/>
      <c r="H21" s="91">
        <f t="shared" si="0"/>
        <v>0</v>
      </c>
      <c r="I21" s="8"/>
      <c r="J21" s="78" t="s">
        <v>46</v>
      </c>
      <c r="K21" s="105" t="s">
        <v>13</v>
      </c>
      <c r="L21" s="106"/>
      <c r="M21" s="36">
        <v>17600</v>
      </c>
      <c r="N21" s="37"/>
      <c r="O21" s="83">
        <v>24860</v>
      </c>
      <c r="P21" s="84"/>
      <c r="Q21" s="94">
        <f t="shared" si="1"/>
        <v>0</v>
      </c>
    </row>
    <row r="22" spans="1:17" ht="50.1" customHeight="1" thickBot="1" x14ac:dyDescent="0.45">
      <c r="A22" s="72" t="s">
        <v>36</v>
      </c>
      <c r="B22" s="118" t="s">
        <v>16</v>
      </c>
      <c r="C22" s="119"/>
      <c r="D22" s="65">
        <v>11550</v>
      </c>
      <c r="E22" s="40"/>
      <c r="F22" s="75">
        <v>13530</v>
      </c>
      <c r="G22" s="13"/>
      <c r="H22" s="94">
        <f>D22*E22+F22*G22</f>
        <v>0</v>
      </c>
      <c r="I22" s="8"/>
      <c r="J22" s="78" t="s">
        <v>56</v>
      </c>
      <c r="K22" s="105" t="s">
        <v>13</v>
      </c>
      <c r="L22" s="106"/>
      <c r="M22" s="36">
        <v>19800</v>
      </c>
      <c r="N22" s="37"/>
      <c r="O22" s="83">
        <v>22550</v>
      </c>
      <c r="P22" s="84"/>
      <c r="Q22" s="94">
        <f t="shared" si="1"/>
        <v>0</v>
      </c>
    </row>
    <row r="23" spans="1:17" ht="50.1" customHeight="1" thickBot="1" x14ac:dyDescent="0.45">
      <c r="A23" s="10" t="s">
        <v>38</v>
      </c>
      <c r="B23" s="103" t="s">
        <v>13</v>
      </c>
      <c r="C23" s="106"/>
      <c r="D23" s="34">
        <v>11000</v>
      </c>
      <c r="E23" s="69"/>
      <c r="F23" s="27">
        <v>12980</v>
      </c>
      <c r="G23" s="70"/>
      <c r="H23" s="92">
        <f t="shared" si="0"/>
        <v>0</v>
      </c>
      <c r="I23" s="8"/>
      <c r="J23" s="71" t="s">
        <v>47</v>
      </c>
      <c r="K23" s="105" t="s">
        <v>13</v>
      </c>
      <c r="L23" s="106"/>
      <c r="M23" s="85">
        <v>25300</v>
      </c>
      <c r="N23" s="37"/>
      <c r="O23" s="83">
        <v>26180</v>
      </c>
      <c r="P23" s="84"/>
      <c r="Q23" s="93">
        <f t="shared" si="1"/>
        <v>0</v>
      </c>
    </row>
    <row r="24" spans="1:17" ht="50.1" customHeight="1" thickBot="1" x14ac:dyDescent="0.45">
      <c r="A24" s="10" t="s">
        <v>55</v>
      </c>
      <c r="B24" s="116" t="s">
        <v>13</v>
      </c>
      <c r="C24" s="117"/>
      <c r="D24" s="41">
        <v>44000</v>
      </c>
      <c r="E24" s="37"/>
      <c r="F24" s="27">
        <v>49280</v>
      </c>
      <c r="G24" s="11"/>
      <c r="H24" s="95">
        <f t="shared" si="0"/>
        <v>0</v>
      </c>
      <c r="I24" s="8"/>
      <c r="J24" s="89" t="s">
        <v>49</v>
      </c>
      <c r="K24" s="105" t="s">
        <v>13</v>
      </c>
      <c r="L24" s="106"/>
      <c r="M24" s="85">
        <v>29700</v>
      </c>
      <c r="N24" s="37"/>
      <c r="O24" s="86">
        <v>32340</v>
      </c>
      <c r="P24" s="84"/>
      <c r="Q24" s="95">
        <f t="shared" si="1"/>
        <v>0</v>
      </c>
    </row>
    <row r="25" spans="1:17" ht="50.1" customHeight="1" thickBot="1" x14ac:dyDescent="0.45">
      <c r="A25" s="10" t="s">
        <v>54</v>
      </c>
      <c r="B25" s="116" t="s">
        <v>13</v>
      </c>
      <c r="C25" s="117"/>
      <c r="D25" s="41">
        <v>44000</v>
      </c>
      <c r="E25" s="37"/>
      <c r="F25" s="27">
        <v>49280</v>
      </c>
      <c r="G25" s="11"/>
      <c r="H25" s="95">
        <f t="shared" si="0"/>
        <v>0</v>
      </c>
      <c r="I25" s="8"/>
      <c r="J25" s="89" t="s">
        <v>50</v>
      </c>
      <c r="K25" s="105" t="s">
        <v>13</v>
      </c>
      <c r="L25" s="106"/>
      <c r="M25" s="85">
        <v>17820</v>
      </c>
      <c r="N25" s="37"/>
      <c r="O25" s="86">
        <v>19140</v>
      </c>
      <c r="P25" s="84"/>
      <c r="Q25" s="95">
        <f t="shared" si="1"/>
        <v>0</v>
      </c>
    </row>
    <row r="26" spans="1:17" ht="50.1" customHeight="1" thickBot="1" x14ac:dyDescent="0.45">
      <c r="A26" s="77" t="s">
        <v>42</v>
      </c>
      <c r="B26" s="103" t="s">
        <v>13</v>
      </c>
      <c r="C26" s="106"/>
      <c r="D26" s="30">
        <v>17600</v>
      </c>
      <c r="E26" s="38"/>
      <c r="F26" s="27">
        <v>19910</v>
      </c>
      <c r="G26" s="44"/>
      <c r="H26" s="98">
        <f t="shared" si="0"/>
        <v>0</v>
      </c>
      <c r="I26" s="8"/>
      <c r="J26" s="89" t="s">
        <v>51</v>
      </c>
      <c r="K26" s="105" t="s">
        <v>13</v>
      </c>
      <c r="L26" s="106"/>
      <c r="M26" s="85">
        <v>19800</v>
      </c>
      <c r="N26" s="37"/>
      <c r="O26" s="86">
        <v>21450</v>
      </c>
      <c r="P26" s="90"/>
      <c r="Q26" s="95">
        <f t="shared" si="1"/>
        <v>0</v>
      </c>
    </row>
    <row r="27" spans="1:17" ht="50.1" customHeight="1" thickBot="1" x14ac:dyDescent="0.45">
      <c r="A27" s="10" t="s">
        <v>21</v>
      </c>
      <c r="B27" s="103" t="s">
        <v>13</v>
      </c>
      <c r="C27" s="106"/>
      <c r="D27" s="41">
        <v>13750</v>
      </c>
      <c r="E27" s="37"/>
      <c r="F27" s="27">
        <v>14630</v>
      </c>
      <c r="G27" s="11"/>
      <c r="H27" s="95">
        <f t="shared" si="0"/>
        <v>0</v>
      </c>
      <c r="I27" s="8"/>
      <c r="J27" s="88" t="s">
        <v>57</v>
      </c>
      <c r="K27" s="136" t="s">
        <v>13</v>
      </c>
      <c r="L27" s="137"/>
      <c r="M27" s="79">
        <v>13200</v>
      </c>
      <c r="N27" s="80"/>
      <c r="O27" s="81">
        <v>14850</v>
      </c>
      <c r="P27" s="82"/>
      <c r="Q27" s="96">
        <f t="shared" si="1"/>
        <v>0</v>
      </c>
    </row>
    <row r="28" spans="1:17" ht="30" customHeight="1" thickTop="1" x14ac:dyDescent="0.4">
      <c r="A28" s="123" t="s">
        <v>22</v>
      </c>
      <c r="B28" s="121" t="s">
        <v>1</v>
      </c>
      <c r="C28" s="126"/>
      <c r="D28" s="30">
        <v>42900</v>
      </c>
      <c r="E28" s="31"/>
      <c r="F28" s="30">
        <v>45320</v>
      </c>
      <c r="G28" s="45"/>
      <c r="H28" s="91">
        <f t="shared" si="0"/>
        <v>0</v>
      </c>
      <c r="I28" s="8"/>
      <c r="J28" s="134" t="s">
        <v>26</v>
      </c>
      <c r="K28" s="134"/>
      <c r="L28" s="134"/>
      <c r="M28" s="131">
        <f>SUM(H16:H30,Q16:Q27)</f>
        <v>0</v>
      </c>
      <c r="N28" s="131"/>
      <c r="O28" s="131"/>
      <c r="P28" s="131"/>
      <c r="Q28" s="131"/>
    </row>
    <row r="29" spans="1:17" ht="30" customHeight="1" thickBot="1" x14ac:dyDescent="0.45">
      <c r="A29" s="124"/>
      <c r="B29" s="127" t="s">
        <v>2</v>
      </c>
      <c r="C29" s="128"/>
      <c r="D29" s="42">
        <v>36410</v>
      </c>
      <c r="E29" s="43"/>
      <c r="F29" s="76">
        <v>38830</v>
      </c>
      <c r="G29" s="46"/>
      <c r="H29" s="99">
        <f t="shared" si="0"/>
        <v>0</v>
      </c>
      <c r="I29" s="8"/>
      <c r="J29" s="135"/>
      <c r="K29" s="135"/>
      <c r="L29" s="135"/>
      <c r="M29" s="132"/>
      <c r="N29" s="132"/>
      <c r="O29" s="132"/>
      <c r="P29" s="132"/>
      <c r="Q29" s="132"/>
    </row>
    <row r="30" spans="1:17" ht="30" customHeight="1" thickTop="1" thickBot="1" x14ac:dyDescent="0.45">
      <c r="A30" s="125"/>
      <c r="B30" s="129" t="s">
        <v>3</v>
      </c>
      <c r="C30" s="130"/>
      <c r="D30" s="32">
        <v>38500</v>
      </c>
      <c r="E30" s="33"/>
      <c r="F30" s="32">
        <v>40920</v>
      </c>
      <c r="G30" s="47"/>
      <c r="H30" s="93">
        <f t="shared" si="0"/>
        <v>0</v>
      </c>
      <c r="I30" s="8"/>
      <c r="J30" s="133" t="s">
        <v>39</v>
      </c>
      <c r="K30" s="133"/>
      <c r="L30" s="133"/>
      <c r="M30" s="133"/>
      <c r="N30" s="133"/>
      <c r="O30" s="133"/>
      <c r="P30" s="133"/>
      <c r="Q30" s="133"/>
    </row>
    <row r="31" spans="1:17" ht="9.9499999999999993" customHeight="1" x14ac:dyDescent="0.4">
      <c r="I31" s="8"/>
      <c r="J31" s="14"/>
      <c r="K31" s="15"/>
      <c r="L31" s="8"/>
      <c r="M31" s="8"/>
      <c r="N31" s="14"/>
      <c r="O31" s="8"/>
      <c r="P31" s="14"/>
      <c r="Q31" s="14"/>
    </row>
    <row r="32" spans="1:17" ht="30" customHeight="1" x14ac:dyDescent="0.4">
      <c r="A32" s="17" t="s">
        <v>10</v>
      </c>
      <c r="B32" s="17" t="s">
        <v>11</v>
      </c>
      <c r="C32" s="14"/>
      <c r="D32" s="8"/>
      <c r="E32" s="14"/>
      <c r="F32" s="8"/>
      <c r="G32" s="14"/>
      <c r="H32" s="14"/>
      <c r="I32" s="8"/>
    </row>
    <row r="33" spans="1:9" ht="30" customHeight="1" x14ac:dyDescent="0.4">
      <c r="A33" s="17" t="s">
        <v>33</v>
      </c>
      <c r="B33" s="14"/>
      <c r="C33" s="14"/>
      <c r="D33" s="8"/>
      <c r="E33" s="14"/>
      <c r="F33" s="8"/>
      <c r="G33" s="14"/>
      <c r="H33" s="14"/>
      <c r="I33" s="8"/>
    </row>
    <row r="34" spans="1:9" ht="30" customHeight="1" x14ac:dyDescent="0.4">
      <c r="A34" s="17" t="s">
        <v>37</v>
      </c>
      <c r="B34" s="14"/>
      <c r="C34" s="14"/>
      <c r="D34" s="8"/>
      <c r="E34" s="14"/>
      <c r="F34" s="8"/>
      <c r="G34" s="14"/>
      <c r="H34" s="14"/>
      <c r="I34" s="8"/>
    </row>
    <row r="35" spans="1:9" ht="21" customHeight="1" x14ac:dyDescent="0.4">
      <c r="I35" s="8"/>
    </row>
    <row r="36" spans="1:9" ht="35.1" customHeight="1" x14ac:dyDescent="0.4">
      <c r="I36" s="8"/>
    </row>
    <row r="37" spans="1:9" ht="14.25" x14ac:dyDescent="0.4">
      <c r="I37" s="14"/>
    </row>
    <row r="47" spans="1:9" ht="18.75" customHeight="1" x14ac:dyDescent="0.4"/>
  </sheetData>
  <mergeCells count="36">
    <mergeCell ref="M28:Q29"/>
    <mergeCell ref="J30:Q30"/>
    <mergeCell ref="K18:L18"/>
    <mergeCell ref="B27:C27"/>
    <mergeCell ref="B26:C26"/>
    <mergeCell ref="K23:L23"/>
    <mergeCell ref="J28:L29"/>
    <mergeCell ref="B23:C23"/>
    <mergeCell ref="K19:L19"/>
    <mergeCell ref="B22:C22"/>
    <mergeCell ref="K24:L24"/>
    <mergeCell ref="K25:L25"/>
    <mergeCell ref="K26:L26"/>
    <mergeCell ref="K22:L22"/>
    <mergeCell ref="K27:L27"/>
    <mergeCell ref="A28:A30"/>
    <mergeCell ref="B28:C28"/>
    <mergeCell ref="B29:C29"/>
    <mergeCell ref="B30:C30"/>
    <mergeCell ref="B24:C24"/>
    <mergeCell ref="B25:C25"/>
    <mergeCell ref="K16:L16"/>
    <mergeCell ref="K20:L20"/>
    <mergeCell ref="K21:L21"/>
    <mergeCell ref="K17:L17"/>
    <mergeCell ref="A7:H7"/>
    <mergeCell ref="A9:Q9"/>
    <mergeCell ref="A11:H12"/>
    <mergeCell ref="B15:C15"/>
    <mergeCell ref="K15:L15"/>
    <mergeCell ref="B16:C16"/>
    <mergeCell ref="B20:C20"/>
    <mergeCell ref="B21:C21"/>
    <mergeCell ref="B17:C17"/>
    <mergeCell ref="B18:C18"/>
    <mergeCell ref="B19:C19"/>
  </mergeCells>
  <phoneticPr fontId="1"/>
  <pageMargins left="0.51181102362204722" right="0.23622047244094491" top="0.35433070866141736" bottom="0.11811023622047245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春奈</dc:creator>
  <cp:lastModifiedBy>minami</cp:lastModifiedBy>
  <cp:lastPrinted>2025-02-17T05:32:40Z</cp:lastPrinted>
  <dcterms:created xsi:type="dcterms:W3CDTF">2020-10-07T06:22:18Z</dcterms:created>
  <dcterms:modified xsi:type="dcterms:W3CDTF">2025-05-27T04:31:43Z</dcterms:modified>
</cp:coreProperties>
</file>